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40" windowHeight="1371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<sst xmlns="http://schemas.openxmlformats.org/spreadsheetml/2006/main" count="81" uniqueCount="48">
  <si>
    <t>№</t>
  </si>
  <si>
    <t>Наименование работ (материалов)</t>
  </si>
  <si>
    <t>Ед. изм.</t>
  </si>
  <si>
    <t>К-во</t>
  </si>
  <si>
    <t>Стоимость</t>
  </si>
  <si>
    <t>Стоимость работ</t>
  </si>
  <si>
    <t>Предварительная смета</t>
  </si>
  <si>
    <t>шт</t>
  </si>
  <si>
    <t xml:space="preserve">Цена </t>
  </si>
  <si>
    <t>Земляные работы</t>
  </si>
  <si>
    <t>Вынос осей</t>
  </si>
  <si>
    <t>м.пог</t>
  </si>
  <si>
    <t>Фундамент</t>
  </si>
  <si>
    <t>Монтаж блоков ФБС</t>
  </si>
  <si>
    <t>Устройство гильз</t>
  </si>
  <si>
    <t>Доработка грунта вручную</t>
  </si>
  <si>
    <t>по факту</t>
  </si>
  <si>
    <t>тн</t>
  </si>
  <si>
    <t>Планировка грунта с трамбовкой</t>
  </si>
  <si>
    <t>кв.м</t>
  </si>
  <si>
    <t>куб.м</t>
  </si>
  <si>
    <t>Монтаж/ демонтаж опалубки с двух сторон</t>
  </si>
  <si>
    <t>пог.м</t>
  </si>
  <si>
    <t>Подсобные работы</t>
  </si>
  <si>
    <t>Бетонирование подготовки под фундамент</t>
  </si>
  <si>
    <t>Бетонирование ФЛ-1</t>
  </si>
  <si>
    <t xml:space="preserve">Прокладка труб </t>
  </si>
  <si>
    <t>Изготовление и укладка бетона вручную</t>
  </si>
  <si>
    <t xml:space="preserve">Обратная засыпка вручную </t>
  </si>
  <si>
    <t>чел-дн</t>
  </si>
  <si>
    <t>Вывоз грунта</t>
  </si>
  <si>
    <t>Армирование ФЛ 1</t>
  </si>
  <si>
    <t>Обрубка блоков ФБС</t>
  </si>
  <si>
    <t>Монтаж/ демонтаж опалубки с двух сторон для МУ</t>
  </si>
  <si>
    <t>Планировка грунта щебнем с трамбовкой</t>
  </si>
  <si>
    <t xml:space="preserve">Устройство монолитного пояса МП-1 </t>
  </si>
  <si>
    <t>Монтаж жб плит</t>
  </si>
  <si>
    <t>Анкеровка плит перекрытия</t>
  </si>
  <si>
    <t>чел</t>
  </si>
  <si>
    <t>Монолитный пояс МП-1</t>
  </si>
  <si>
    <t>Итого по разделам</t>
  </si>
  <si>
    <t>Перевозка вагончика</t>
  </si>
  <si>
    <t>Обрезка и уборка веток, погрузка мусора,</t>
  </si>
  <si>
    <t>Перекрытие -0,100</t>
  </si>
  <si>
    <t>Кладка кирпича обкладка плиты</t>
  </si>
  <si>
    <t>фундамент зборный</t>
  </si>
  <si>
    <t>04.05.2024г</t>
  </si>
  <si>
    <t>Монтаж закладных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</si>
</sst>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#,##0\ [$грн.-422];\-#,##0\ [$грн.-422]"/>
    <numFmt numFmtId="200" formatCode="[$$-409]#,##0;\-[$$-409]#,##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"/>
    <numFmt numFmtId="206" formatCode="#,##0.00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4" fillId="25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5" fillId="26" borderId="7" applyNumberFormat="0" applyAlignment="0" applyProtection="0"/>
    <xf numFmtId="0" fontId="31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10" xfId="59" applyFont="1" applyFill="1" applyBorder="1" applyAlignment="1">
      <alignment/>
      <protection/>
    </xf>
    <xf numFmtId="0" fontId="1" fillId="0" borderId="10" xfId="59" applyFont="1" applyFill="1" applyBorder="1" applyAlignment="1">
      <alignment/>
      <protection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0" fillId="0" borderId="10" xfId="57" applyNumberFormat="1" applyFont="1" applyBorder="1" applyAlignment="1">
      <alignment/>
      <protection/>
    </xf>
    <xf numFmtId="4" fontId="1" fillId="31" borderId="10" xfId="57" applyNumberFormat="1" applyFont="1" applyFill="1" applyBorder="1" applyAlignment="1">
      <alignment horizontal="right"/>
      <protection/>
    </xf>
    <xf numFmtId="4" fontId="0" fillId="31" borderId="10" xfId="57" applyNumberFormat="1" applyFont="1" applyFill="1" applyBorder="1" applyAlignment="1">
      <alignment/>
      <protection/>
    </xf>
    <xf numFmtId="4" fontId="1" fillId="0" borderId="10" xfId="57" applyNumberFormat="1" applyFont="1" applyBorder="1" applyAlignment="1">
      <alignment/>
      <protection/>
    </xf>
    <xf numFmtId="4" fontId="1" fillId="31" borderId="10" xfId="57" applyNumberFormat="1" applyFont="1" applyFill="1" applyBorder="1" applyAlignment="1">
      <alignment/>
      <protection/>
    </xf>
    <xf numFmtId="4" fontId="0" fillId="0" borderId="10" xfId="57" applyNumberFormat="1" applyFont="1" applyFill="1" applyBorder="1" applyAlignment="1">
      <alignment/>
      <protection/>
    </xf>
    <xf numFmtId="4" fontId="0" fillId="0" borderId="10" xfId="0" applyNumberFormat="1" applyFont="1" applyFill="1" applyBorder="1" applyAlignment="1">
      <alignment horizontal="right" vertical="center"/>
    </xf>
    <xf numFmtId="4" fontId="1" fillId="0" borderId="10" xfId="57" applyNumberFormat="1" applyFont="1" applyBorder="1" applyAlignment="1">
      <alignment horizontal="right"/>
      <protection/>
    </xf>
    <xf numFmtId="4" fontId="1" fillId="0" borderId="10" xfId="0" applyNumberFormat="1" applyFont="1" applyFill="1" applyBorder="1" applyAlignment="1">
      <alignment/>
    </xf>
    <xf numFmtId="4" fontId="0" fillId="31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/>
    </xf>
    <xf numFmtId="4" fontId="1" fillId="31" borderId="10" xfId="0" applyNumberFormat="1" applyFont="1" applyFill="1" applyBorder="1" applyAlignment="1">
      <alignment horizontal="right"/>
    </xf>
    <xf numFmtId="4" fontId="0" fillId="0" borderId="10" xfId="57" applyNumberFormat="1" applyFont="1" applyBorder="1" applyAlignment="1">
      <alignment horizontal="right"/>
      <protection/>
    </xf>
    <xf numFmtId="4" fontId="1" fillId="0" borderId="10" xfId="59" applyNumberFormat="1" applyFont="1" applyFill="1" applyBorder="1" applyAlignment="1">
      <alignment horizontal="right"/>
      <protection/>
    </xf>
    <xf numFmtId="0" fontId="0" fillId="0" borderId="10" xfId="57" applyFont="1" applyBorder="1" applyAlignment="1">
      <alignment/>
      <protection/>
    </xf>
    <xf numFmtId="0" fontId="0" fillId="0" borderId="10" xfId="57" applyFont="1" applyBorder="1" applyAlignment="1">
      <alignment horizontal="center"/>
      <protection/>
    </xf>
    <xf numFmtId="0" fontId="0" fillId="0" borderId="10" xfId="57" applyFont="1" applyBorder="1" applyAlignment="1">
      <alignment wrapText="1"/>
      <protection/>
    </xf>
    <xf numFmtId="0" fontId="1" fillId="0" borderId="10" xfId="0" applyFont="1" applyBorder="1" applyAlignment="1">
      <alignment/>
    </xf>
    <xf numFmtId="0" fontId="0" fillId="0" borderId="10" xfId="57" applyFont="1" applyBorder="1" applyAlignment="1">
      <alignment horizontal="left" wrapText="1"/>
      <protection/>
    </xf>
    <xf numFmtId="2" fontId="0" fillId="0" borderId="10" xfId="57" applyNumberFormat="1" applyFont="1" applyBorder="1" applyAlignment="1">
      <alignment/>
      <protection/>
    </xf>
    <xf numFmtId="4" fontId="0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57" applyFont="1" applyBorder="1" applyAlignment="1">
      <alignment horizontal="left"/>
      <protection/>
    </xf>
    <xf numFmtId="0" fontId="1" fillId="0" borderId="10" xfId="57" applyFont="1" applyBorder="1" applyAlignment="1">
      <alignment horizontal="center"/>
      <protection/>
    </xf>
    <xf numFmtId="0" fontId="0" fillId="0" borderId="10" xfId="57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96" fontId="0" fillId="0" borderId="10" xfId="0" applyNumberFormat="1" applyFont="1" applyFill="1" applyBorder="1" applyAlignment="1">
      <alignment horizontal="right" vertical="center"/>
    </xf>
    <xf numFmtId="0" fontId="0" fillId="0" borderId="10" xfId="57" applyFont="1" applyBorder="1" applyAlignment="1">
      <alignment horizontal="left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/>
    </xf>
    <xf numFmtId="0" fontId="1" fillId="0" borderId="10" xfId="57" applyFont="1" applyFill="1" applyBorder="1" applyAlignment="1">
      <alignment horizontal="left"/>
      <protection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96" fontId="1" fillId="0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2" fontId="0" fillId="32" borderId="10" xfId="0" applyNumberFormat="1" applyFont="1" applyFill="1" applyBorder="1" applyAlignment="1">
      <alignment horizontal="right" vertical="center"/>
    </xf>
    <xf numFmtId="4" fontId="0" fillId="32" borderId="10" xfId="0" applyNumberFormat="1" applyFont="1" applyFill="1" applyBorder="1" applyAlignment="1">
      <alignment horizontal="right" vertical="center" wrapText="1"/>
    </xf>
    <xf numFmtId="4" fontId="0" fillId="32" borderId="10" xfId="0" applyNumberFormat="1" applyFont="1" applyFill="1" applyBorder="1" applyAlignment="1">
      <alignment horizontal="right" vertical="center"/>
    </xf>
    <xf numFmtId="4" fontId="1" fillId="0" borderId="10" xfId="59" applyNumberFormat="1" applyFont="1" applyFill="1" applyBorder="1" applyAlignment="1">
      <alignment/>
      <protection/>
    </xf>
    <xf numFmtId="0" fontId="1" fillId="0" borderId="0" xfId="0" applyFont="1" applyAlignment="1">
      <alignment horizontal="center" wrapText="1"/>
    </xf>
    <xf numFmtId="14" fontId="1" fillId="0" borderId="0" xfId="0" applyNumberFormat="1" applyFont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EEEEE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E36" sqref="E36"/>
    </sheetView>
  </sheetViews>
  <sheetFormatPr defaultColWidth="9.140625" defaultRowHeight="12.75"/>
  <cols>
    <col min="1" max="1" width="2.7109375" style="4" customWidth="1"/>
    <col min="2" max="2" width="47.140625" style="4" customWidth="1"/>
    <col min="3" max="3" width="9.7109375" style="14" customWidth="1"/>
    <col min="4" max="4" width="12.00390625" style="4" customWidth="1"/>
    <col min="5" max="5" width="12.421875" style="10" customWidth="1"/>
    <col min="6" max="6" width="13.28125" style="15" customWidth="1"/>
    <col min="7" max="16384" width="9.140625" style="4" customWidth="1"/>
  </cols>
  <sheetData>
    <row r="1" spans="1:6" ht="15" customHeight="1">
      <c r="A1" s="71" t="s">
        <v>6</v>
      </c>
      <c r="B1" s="71"/>
      <c r="C1" s="71"/>
      <c r="D1" s="71"/>
      <c r="E1" s="71"/>
      <c r="F1" s="71"/>
    </row>
    <row r="2" spans="1:6" ht="15" customHeight="1">
      <c r="A2" s="71" t="s">
        <v>45</v>
      </c>
      <c r="B2" s="71"/>
      <c r="C2" s="71"/>
      <c r="D2" s="71"/>
      <c r="E2" s="71"/>
      <c r="F2" s="71"/>
    </row>
    <row r="3" spans="1:6" ht="12.75">
      <c r="A3" s="72" t="s">
        <v>46</v>
      </c>
      <c r="B3" s="72"/>
      <c r="C3" s="72"/>
      <c r="D3" s="72"/>
      <c r="E3" s="72"/>
      <c r="F3" s="72"/>
    </row>
    <row r="4" spans="3:6" s="8" customFormat="1" ht="12.75">
      <c r="C4" s="13"/>
      <c r="E4" s="10"/>
      <c r="F4" s="10"/>
    </row>
    <row r="5" spans="1:6" s="8" customFormat="1" ht="23.25" customHeight="1">
      <c r="A5" s="5" t="s">
        <v>0</v>
      </c>
      <c r="B5" s="5" t="s">
        <v>1</v>
      </c>
      <c r="C5" s="5" t="s">
        <v>2</v>
      </c>
      <c r="D5" s="5" t="s">
        <v>3</v>
      </c>
      <c r="E5" s="9" t="s">
        <v>8</v>
      </c>
      <c r="F5" s="32" t="s">
        <v>4</v>
      </c>
    </row>
    <row r="6" spans="1:6" s="8" customFormat="1" ht="12.75">
      <c r="A6" s="5"/>
      <c r="B6" s="5"/>
      <c r="C6" s="5"/>
      <c r="D6" s="5"/>
      <c r="E6" s="9"/>
      <c r="F6" s="32"/>
    </row>
    <row r="7" spans="1:6" s="8" customFormat="1" ht="12.75">
      <c r="A7" s="5"/>
      <c r="B7" s="5" t="s">
        <v>9</v>
      </c>
      <c r="C7" s="6"/>
      <c r="D7" s="6"/>
      <c r="E7" s="7"/>
      <c r="F7" s="7"/>
    </row>
    <row r="8" spans="1:6" s="12" customFormat="1" ht="12.75">
      <c r="A8" s="3"/>
      <c r="B8" s="37" t="s">
        <v>41</v>
      </c>
      <c r="C8" s="38" t="s">
        <v>7</v>
      </c>
      <c r="D8" s="26"/>
      <c r="E8" s="25"/>
      <c r="F8" s="35" t="s">
        <v>16</v>
      </c>
    </row>
    <row r="9" spans="1:6" s="64" customFormat="1" ht="12.75">
      <c r="A9" s="54"/>
      <c r="B9" s="3" t="s">
        <v>42</v>
      </c>
      <c r="C9" s="54" t="s">
        <v>38</v>
      </c>
      <c r="D9" s="63"/>
      <c r="E9" s="62"/>
      <c r="F9" s="35" t="s">
        <v>16</v>
      </c>
    </row>
    <row r="10" spans="1:6" s="64" customFormat="1" ht="12.75">
      <c r="A10" s="54"/>
      <c r="B10" s="3"/>
      <c r="C10" s="54"/>
      <c r="D10" s="63"/>
      <c r="E10" s="62"/>
      <c r="F10" s="20"/>
    </row>
    <row r="11" spans="1:6" ht="12.75">
      <c r="A11" s="1"/>
      <c r="B11" s="37" t="s">
        <v>10</v>
      </c>
      <c r="C11" s="38" t="s">
        <v>19</v>
      </c>
      <c r="D11" s="26">
        <f>(12.5*6)+(16.5*2)</f>
        <v>108</v>
      </c>
      <c r="E11" s="25"/>
      <c r="F11" s="20">
        <f aca="true" t="shared" si="0" ref="F11:F16">E11*D11</f>
        <v>0</v>
      </c>
    </row>
    <row r="12" spans="1:6" ht="12.75">
      <c r="A12" s="1"/>
      <c r="B12" s="37" t="s">
        <v>15</v>
      </c>
      <c r="C12" s="38" t="s">
        <v>20</v>
      </c>
      <c r="D12" s="26">
        <v>4</v>
      </c>
      <c r="E12" s="25"/>
      <c r="F12" s="20">
        <f t="shared" si="0"/>
        <v>0</v>
      </c>
    </row>
    <row r="13" spans="1:6" ht="12.75">
      <c r="A13" s="40"/>
      <c r="B13" s="41" t="s">
        <v>18</v>
      </c>
      <c r="C13" s="38" t="s">
        <v>19</v>
      </c>
      <c r="D13" s="42">
        <v>108</v>
      </c>
      <c r="E13" s="43"/>
      <c r="F13" s="20">
        <f t="shared" si="0"/>
        <v>0</v>
      </c>
    </row>
    <row r="14" spans="1:6" ht="12.75">
      <c r="A14" s="40"/>
      <c r="B14" s="41" t="s">
        <v>30</v>
      </c>
      <c r="C14" s="38" t="s">
        <v>20</v>
      </c>
      <c r="D14" s="42"/>
      <c r="E14" s="43"/>
      <c r="F14" s="21" t="s">
        <v>16</v>
      </c>
    </row>
    <row r="15" spans="1:6" ht="12.75">
      <c r="A15" s="40"/>
      <c r="B15" s="41" t="s">
        <v>28</v>
      </c>
      <c r="C15" s="38" t="s">
        <v>20</v>
      </c>
      <c r="D15" s="42">
        <v>4</v>
      </c>
      <c r="E15" s="43"/>
      <c r="F15" s="22">
        <f t="shared" si="0"/>
        <v>0</v>
      </c>
    </row>
    <row r="16" spans="1:6" ht="12.75">
      <c r="A16" s="40"/>
      <c r="B16" s="41" t="s">
        <v>18</v>
      </c>
      <c r="C16" s="38" t="s">
        <v>19</v>
      </c>
      <c r="D16" s="42">
        <v>108</v>
      </c>
      <c r="E16" s="43"/>
      <c r="F16" s="22">
        <f t="shared" si="0"/>
        <v>0</v>
      </c>
    </row>
    <row r="17" spans="1:6" ht="12.75">
      <c r="A17" s="1"/>
      <c r="B17" s="39"/>
      <c r="C17" s="38"/>
      <c r="D17" s="26"/>
      <c r="E17" s="25"/>
      <c r="F17" s="22"/>
    </row>
    <row r="18" spans="1:6" ht="12.75">
      <c r="A18" s="1"/>
      <c r="B18" s="37"/>
      <c r="C18" s="44" t="s">
        <v>5</v>
      </c>
      <c r="D18" s="26"/>
      <c r="E18" s="25"/>
      <c r="F18" s="23">
        <f>SUM(F7:F16)</f>
        <v>0</v>
      </c>
    </row>
    <row r="19" spans="1:6" ht="12.75">
      <c r="A19" s="1"/>
      <c r="B19" s="37"/>
      <c r="C19" s="45"/>
      <c r="D19" s="26"/>
      <c r="E19" s="25"/>
      <c r="F19" s="24"/>
    </row>
    <row r="20" spans="1:6" ht="12.75">
      <c r="A20" s="1"/>
      <c r="B20" s="46" t="s">
        <v>12</v>
      </c>
      <c r="C20" s="38"/>
      <c r="D20" s="26"/>
      <c r="E20" s="25"/>
      <c r="F20" s="20"/>
    </row>
    <row r="21" spans="1:6" ht="12.75">
      <c r="A21" s="40"/>
      <c r="B21" s="41" t="s">
        <v>34</v>
      </c>
      <c r="C21" s="38" t="s">
        <v>19</v>
      </c>
      <c r="D21" s="20">
        <v>64.1</v>
      </c>
      <c r="E21" s="43"/>
      <c r="F21" s="25">
        <f aca="true" t="shared" si="1" ref="F21:F26">E21*D21</f>
        <v>0</v>
      </c>
    </row>
    <row r="22" spans="1:6" ht="12.75">
      <c r="A22" s="1"/>
      <c r="B22" s="37" t="s">
        <v>24</v>
      </c>
      <c r="C22" s="47" t="s">
        <v>19</v>
      </c>
      <c r="D22" s="26">
        <v>64.1</v>
      </c>
      <c r="E22" s="25"/>
      <c r="F22" s="25">
        <f t="shared" si="1"/>
        <v>0</v>
      </c>
    </row>
    <row r="23" spans="1:6" ht="14.25" customHeight="1">
      <c r="A23" s="1"/>
      <c r="B23" s="39" t="s">
        <v>21</v>
      </c>
      <c r="C23" s="47" t="s">
        <v>22</v>
      </c>
      <c r="D23" s="33">
        <v>64.1</v>
      </c>
      <c r="E23" s="25"/>
      <c r="F23" s="25">
        <f>E23*D23</f>
        <v>0</v>
      </c>
    </row>
    <row r="24" spans="1:6" ht="12.75">
      <c r="A24" s="1"/>
      <c r="B24" s="37" t="s">
        <v>31</v>
      </c>
      <c r="C24" s="38" t="s">
        <v>17</v>
      </c>
      <c r="D24" s="26">
        <v>0.565</v>
      </c>
      <c r="E24" s="25"/>
      <c r="F24" s="25">
        <f t="shared" si="1"/>
        <v>0</v>
      </c>
    </row>
    <row r="25" spans="1:6" ht="12.75">
      <c r="A25" s="1"/>
      <c r="B25" s="37" t="s">
        <v>25</v>
      </c>
      <c r="C25" s="38" t="s">
        <v>20</v>
      </c>
      <c r="D25" s="26">
        <v>14.5</v>
      </c>
      <c r="E25" s="25"/>
      <c r="F25" s="25">
        <f t="shared" si="1"/>
        <v>0</v>
      </c>
    </row>
    <row r="26" spans="1:6" ht="12.75">
      <c r="A26" s="40"/>
      <c r="B26" s="41" t="s">
        <v>13</v>
      </c>
      <c r="C26" s="38" t="s">
        <v>7</v>
      </c>
      <c r="D26" s="20">
        <v>118</v>
      </c>
      <c r="E26" s="43"/>
      <c r="F26" s="25">
        <f t="shared" si="1"/>
        <v>0</v>
      </c>
    </row>
    <row r="27" spans="1:6" ht="12.75">
      <c r="A27" s="40"/>
      <c r="B27" s="41" t="s">
        <v>32</v>
      </c>
      <c r="C27" s="38" t="s">
        <v>7</v>
      </c>
      <c r="D27" s="20"/>
      <c r="E27" s="43"/>
      <c r="F27" s="21" t="s">
        <v>16</v>
      </c>
    </row>
    <row r="28" spans="1:6" s="8" customFormat="1" ht="12.75">
      <c r="A28" s="5"/>
      <c r="B28" s="48" t="s">
        <v>33</v>
      </c>
      <c r="C28" s="6" t="s">
        <v>22</v>
      </c>
      <c r="D28" s="26">
        <v>8.7</v>
      </c>
      <c r="E28" s="26"/>
      <c r="F28" s="26">
        <f>D28*E28</f>
        <v>0</v>
      </c>
    </row>
    <row r="29" spans="1:6" s="8" customFormat="1" ht="13.5" customHeight="1">
      <c r="A29" s="50"/>
      <c r="B29" s="51" t="s">
        <v>27</v>
      </c>
      <c r="C29" s="6" t="s">
        <v>20</v>
      </c>
      <c r="D29" s="26">
        <v>0.71</v>
      </c>
      <c r="E29" s="26"/>
      <c r="F29" s="26">
        <f>D29*E29</f>
        <v>0</v>
      </c>
    </row>
    <row r="30" spans="1:6" ht="12.75">
      <c r="A30" s="40"/>
      <c r="B30" s="41" t="s">
        <v>14</v>
      </c>
      <c r="C30" s="38" t="s">
        <v>7</v>
      </c>
      <c r="D30" s="42"/>
      <c r="E30" s="43"/>
      <c r="F30" s="21" t="s">
        <v>16</v>
      </c>
    </row>
    <row r="31" spans="1:6" ht="12.75">
      <c r="A31" s="40"/>
      <c r="B31" s="41" t="s">
        <v>26</v>
      </c>
      <c r="C31" s="38" t="s">
        <v>11</v>
      </c>
      <c r="D31" s="42"/>
      <c r="E31" s="43"/>
      <c r="F31" s="21" t="s">
        <v>16</v>
      </c>
    </row>
    <row r="32" spans="1:6" ht="12.75">
      <c r="A32" s="40"/>
      <c r="B32" s="53" t="s">
        <v>23</v>
      </c>
      <c r="C32" s="38" t="s">
        <v>29</v>
      </c>
      <c r="D32" s="42"/>
      <c r="E32" s="43"/>
      <c r="F32" s="27" t="s">
        <v>16</v>
      </c>
    </row>
    <row r="33" spans="1:6" ht="12.75">
      <c r="A33" s="1"/>
      <c r="B33" s="37"/>
      <c r="C33" s="38"/>
      <c r="D33" s="26"/>
      <c r="E33" s="25"/>
      <c r="F33" s="20"/>
    </row>
    <row r="34" spans="1:6" ht="12.75">
      <c r="A34" s="1"/>
      <c r="B34" s="37"/>
      <c r="C34" s="44" t="s">
        <v>5</v>
      </c>
      <c r="D34" s="26"/>
      <c r="E34" s="25"/>
      <c r="F34" s="23">
        <f>SUM(F21:F32)</f>
        <v>0</v>
      </c>
    </row>
    <row r="35" spans="1:6" ht="12.75">
      <c r="A35" s="1"/>
      <c r="B35" s="37"/>
      <c r="C35" s="44"/>
      <c r="D35" s="26"/>
      <c r="E35" s="25"/>
      <c r="F35" s="23"/>
    </row>
    <row r="36" spans="1:6" s="8" customFormat="1" ht="12.75">
      <c r="A36" s="19"/>
      <c r="B36" s="18"/>
      <c r="C36" s="58"/>
      <c r="D36" s="2"/>
      <c r="E36" s="43"/>
      <c r="F36" s="28"/>
    </row>
    <row r="37" spans="1:6" ht="12.75">
      <c r="A37" s="65"/>
      <c r="B37" s="65" t="s">
        <v>39</v>
      </c>
      <c r="C37" s="66"/>
      <c r="D37" s="67"/>
      <c r="E37" s="68"/>
      <c r="F37" s="69"/>
    </row>
    <row r="38" spans="1:6" ht="13.5" customHeight="1">
      <c r="A38" s="5"/>
      <c r="B38" s="48" t="s">
        <v>35</v>
      </c>
      <c r="C38" s="6" t="s">
        <v>22</v>
      </c>
      <c r="D38" s="49">
        <v>68.6</v>
      </c>
      <c r="E38" s="56"/>
      <c r="F38" s="26">
        <f>D38*E38</f>
        <v>0</v>
      </c>
    </row>
    <row r="39" spans="1:6" ht="12.75">
      <c r="A39" s="5"/>
      <c r="B39" s="55" t="s">
        <v>23</v>
      </c>
      <c r="C39" s="6" t="s">
        <v>29</v>
      </c>
      <c r="D39" s="49"/>
      <c r="E39" s="56"/>
      <c r="F39" s="27" t="s">
        <v>16</v>
      </c>
    </row>
    <row r="40" spans="1:6" ht="12.75">
      <c r="A40" s="40"/>
      <c r="B40" s="41" t="s">
        <v>47</v>
      </c>
      <c r="C40" s="38" t="s">
        <v>7</v>
      </c>
      <c r="D40" s="20">
        <v>2</v>
      </c>
      <c r="E40" s="43"/>
      <c r="F40" s="25">
        <f>E40*D40</f>
        <v>0</v>
      </c>
    </row>
    <row r="41" spans="1:6" ht="12.75">
      <c r="A41" s="5"/>
      <c r="B41" s="3"/>
      <c r="C41" s="54"/>
      <c r="D41" s="30"/>
      <c r="E41" s="56"/>
      <c r="F41" s="26"/>
    </row>
    <row r="42" spans="1:6" s="11" customFormat="1" ht="12.75">
      <c r="A42" s="59"/>
      <c r="B42" s="59"/>
      <c r="C42" s="60" t="s">
        <v>5</v>
      </c>
      <c r="D42" s="61"/>
      <c r="E42" s="31"/>
      <c r="F42" s="31">
        <f>SUM(F37:F40)</f>
        <v>0</v>
      </c>
    </row>
    <row r="43" spans="1:6" ht="12.75">
      <c r="A43" s="5"/>
      <c r="B43" s="5"/>
      <c r="C43" s="5"/>
      <c r="D43" s="5"/>
      <c r="E43" s="9"/>
      <c r="F43" s="32"/>
    </row>
    <row r="44" spans="1:6" s="11" customFormat="1" ht="12.75">
      <c r="A44" s="59"/>
      <c r="B44" s="59"/>
      <c r="C44" s="60"/>
      <c r="D44" s="61"/>
      <c r="E44" s="31"/>
      <c r="F44" s="34"/>
    </row>
    <row r="45" spans="1:6" ht="12.75">
      <c r="A45" s="65"/>
      <c r="B45" s="65" t="s">
        <v>43</v>
      </c>
      <c r="C45" s="66"/>
      <c r="D45" s="67"/>
      <c r="E45" s="68"/>
      <c r="F45" s="69"/>
    </row>
    <row r="46" spans="1:6" ht="12.75">
      <c r="A46" s="5"/>
      <c r="B46" s="2" t="s">
        <v>36</v>
      </c>
      <c r="C46" s="50" t="s">
        <v>7</v>
      </c>
      <c r="D46" s="57">
        <v>21</v>
      </c>
      <c r="E46" s="56"/>
      <c r="F46" s="29">
        <f>E46*D46</f>
        <v>0</v>
      </c>
    </row>
    <row r="47" spans="1:6" ht="12.75">
      <c r="A47" s="5"/>
      <c r="B47" s="3" t="s">
        <v>37</v>
      </c>
      <c r="C47" s="50" t="s">
        <v>7</v>
      </c>
      <c r="D47" s="57">
        <v>21</v>
      </c>
      <c r="E47" s="56"/>
      <c r="F47" s="29">
        <f>E47*D47</f>
        <v>0</v>
      </c>
    </row>
    <row r="48" spans="1:6" ht="12.75">
      <c r="A48" s="5"/>
      <c r="B48" s="55" t="s">
        <v>23</v>
      </c>
      <c r="C48" s="6" t="s">
        <v>38</v>
      </c>
      <c r="D48" s="49"/>
      <c r="E48" s="56"/>
      <c r="F48" s="27" t="s">
        <v>16</v>
      </c>
    </row>
    <row r="49" spans="1:6" s="8" customFormat="1" ht="13.5" customHeight="1">
      <c r="A49" s="50"/>
      <c r="B49" s="51" t="s">
        <v>44</v>
      </c>
      <c r="C49" s="6" t="s">
        <v>7</v>
      </c>
      <c r="D49" s="52">
        <v>660</v>
      </c>
      <c r="E49" s="26"/>
      <c r="F49" s="26">
        <f>D49*E49</f>
        <v>0</v>
      </c>
    </row>
    <row r="50" spans="1:6" ht="12.75">
      <c r="A50" s="5"/>
      <c r="B50" s="3"/>
      <c r="C50" s="54"/>
      <c r="D50" s="30"/>
      <c r="E50" s="56"/>
      <c r="F50" s="26"/>
    </row>
    <row r="51" spans="1:6" s="11" customFormat="1" ht="12.75">
      <c r="A51" s="59"/>
      <c r="B51" s="59"/>
      <c r="C51" s="60" t="s">
        <v>5</v>
      </c>
      <c r="D51" s="61"/>
      <c r="E51" s="31"/>
      <c r="F51" s="31">
        <f>SUM(F45:F49)</f>
        <v>0</v>
      </c>
    </row>
    <row r="52" spans="1:6" ht="12.75">
      <c r="A52" s="17"/>
      <c r="B52" s="17"/>
      <c r="C52" s="17"/>
      <c r="D52" s="17"/>
      <c r="E52" s="70"/>
      <c r="F52" s="36"/>
    </row>
    <row r="53" spans="1:6" ht="12.75">
      <c r="A53" s="16"/>
      <c r="B53" s="17" t="s">
        <v>40</v>
      </c>
      <c r="C53" s="17"/>
      <c r="D53" s="17"/>
      <c r="E53" s="70"/>
      <c r="F53" s="36" t="e">
        <f>SUM(#REF!+#REF!+#REF!+#REF!)</f>
        <v>#REF!</v>
      </c>
    </row>
  </sheetData>
  <sheetProtection/>
  <mergeCells count="3">
    <mergeCell ref="A1:F1"/>
    <mergeCell ref="A2:F2"/>
    <mergeCell ref="A3:F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2021-01-28T12:58:29Z</cp:lastPrinted>
  <dcterms:created xsi:type="dcterms:W3CDTF">1996-10-08T23:32:33Z</dcterms:created>
  <dcterms:modified xsi:type="dcterms:W3CDTF">2024-05-06T12:01:04Z</dcterms:modified>
  <cp:category/>
  <cp:version/>
  <cp:contentType/>
  <cp:contentStatus/>
</cp:coreProperties>
</file>